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16" windowWidth="8640" windowHeight="9915" activeTab="0"/>
  </bookViews>
  <sheets>
    <sheet name="ΥΓΕΙΑ - ΠΡΟΝΟΙΑ" sheetId="1" r:id="rId1"/>
    <sheet name="ΔΙΑΓΡΑΜΜΑΤΑ" sheetId="2" r:id="rId2"/>
  </sheets>
  <definedNames>
    <definedName name="_xlnm.Print_Area" localSheetId="0">'ΥΓΕΙΑ - ΠΡΟΝΟΙΑ'!$A$1:$I$35</definedName>
  </definedNames>
  <calcPr fullCalcOnLoad="1"/>
</workbook>
</file>

<file path=xl/sharedStrings.xml><?xml version="1.0" encoding="utf-8"?>
<sst xmlns="http://schemas.openxmlformats.org/spreadsheetml/2006/main" count="45" uniqueCount="25">
  <si>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</si>
  <si>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</si>
  <si>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</si>
  <si>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</si>
  <si>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</si>
  <si>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</si>
  <si>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ΑΞΟΝΑΣ  1</t>
  </si>
  <si>
    <t>ΑΞΟΝΑΣ  2</t>
  </si>
  <si>
    <t>ΑΞΟΝΑΣ  3</t>
  </si>
  <si>
    <t>ΑΞΟΝΑΣ  4</t>
  </si>
  <si>
    <t>ΑΞΟΝΑΣ  5</t>
  </si>
  <si>
    <t>Ε.Π. ΥΓΕΙΑ - ΠΡΟΝΟΙΑ</t>
  </si>
  <si>
    <t>ΔΗΜΟΣΙΑ ΚΕΝΤΡΙΚΗ ΣΥΜΜΕΤΟΧΗ</t>
  </si>
  <si>
    <t>1. ΥΓΕΙΑ</t>
  </si>
  <si>
    <t>2. ΨΥΧΙΚΗ ΥΓΕΙΑ</t>
  </si>
  <si>
    <t>3. ΠΡΟΝΟΙΑ</t>
  </si>
  <si>
    <t>4. ΑΝΘΡΩΠΙΝΟΙ ΠΟΡΟΙ</t>
  </si>
  <si>
    <t>5. ΤΕΧΝΙΚΗ ΒΟΗΘΕΙΑ</t>
  </si>
  <si>
    <t>ΑΞΟΝΕΣ ΠΡΟΤΕΡΑΙΟΤΗΤΑΣ</t>
  </si>
  <si>
    <t>ΤΑΜΕΙΑ</t>
  </si>
  <si>
    <t>ΕΚΤ: ΕΥΡΩΠΑΪΚΟ ΚΟΙΝΩΝΙΚΟ ΤΑΜΕΙΟ</t>
  </si>
  <si>
    <t>ΕΤΠΑ: ΕΥΡΩΠΑΪΚΟ ΤΑΜΕΙΟ ΠΕΡΙΦΕΡΕΙΑΚΗΣ ΑΝΑΠΤΥΞΗΣ</t>
  </si>
  <si>
    <t>ΕΥΡΩΠΑΪΚΟ ΤΑΜΕΙΟ ΠΕΡΙΦΕΡΕΙΑΚΗΣ ΑΝΑΠΤΥΞΗΣ</t>
  </si>
  <si>
    <t>ΕΥΡΩΠΑΪΚΟ ΚΟΙΝΩΝΙΚΟ ΤΑΜΕΙΟ</t>
  </si>
  <si>
    <t>ΠΗΓΗ: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</si>
</sst>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center" vertical="center"/>
      <protection/>
    </xf>
    <xf numFmtId="0" fontId="10" fillId="0" borderId="0" xfId="57" applyFont="1" applyFill="1" applyBorder="1">
      <alignment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7" applyFont="1" applyFill="1" applyBorder="1">
      <alignment/>
      <protection/>
    </xf>
    <xf numFmtId="0" fontId="0" fillId="0" borderId="0" xfId="57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/>
      <protection/>
    </xf>
    <xf numFmtId="0" fontId="5" fillId="35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6" fillId="35" borderId="1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3" fontId="6" fillId="35" borderId="10" xfId="57" applyNumberFormat="1" applyFont="1" applyFill="1" applyBorder="1" applyAlignment="1">
      <alignment horizontal="center" vertical="center"/>
      <protection/>
    </xf>
    <xf numFmtId="3" fontId="0" fillId="0" borderId="0" xfId="57" applyNumberFormat="1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3" fontId="11" fillId="0" borderId="0" xfId="57" applyNumberFormat="1" applyFont="1" applyFill="1" applyBorder="1" applyAlignment="1">
      <alignment horizontal="center"/>
      <protection/>
    </xf>
    <xf numFmtId="0" fontId="0" fillId="0" borderId="0" xfId="57" applyFill="1">
      <alignment/>
      <protection/>
    </xf>
    <xf numFmtId="3" fontId="5" fillId="35" borderId="10" xfId="57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rmal_ΧΡΗΜΑΤΟΔΟΤΙΚΟΙ ΠΙΝΑΚΕΣ ΕΠ (ΠΡΟΣ ΔΙΟΡΘΩΣΗ)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'ΥΓΕΙΑ - ΠΡΟΝΟΙΑ'!#REF!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081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'ΥΓΕΙΑ - ΠΡΟΝΟΙΑ'!#REF!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'ΥΓΕΙΑ - ΠΡΟΝΟΙΑ'!#REF!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2975"/>
          <c:w val="0.910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axId val="42701241"/>
        <c:axId val="48766850"/>
      </c:bar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 val="autoZero"/>
        <c:auto val="1"/>
        <c:lblOffset val="100"/>
        <c:tickLblSkip val="1"/>
        <c:noMultiLvlLbl val="0"/>
      </c:catAx>
      <c:valAx>
        <c:axId val="48766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124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3575"/>
          <c:w val="0.53975"/>
          <c:h val="0.04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2575"/>
          <c:w val="0.77225"/>
          <c:h val="0.4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5"/>
          <c:w val="0.993"/>
          <c:h val="0.05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0.02325</cdr:y>
    </cdr:from>
    <cdr:to>
      <cdr:x>0.6045</cdr:x>
      <cdr:y>0.1065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5725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ΥΓΕΙΑΣ ΚΑΙ ΠΡΟΝΟΙΑΣ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0.20475</cdr:x>
      <cdr:y>0.13775</cdr:y>
    </cdr:from>
    <cdr:to>
      <cdr:x>0.70225</cdr:x>
      <cdr:y>0.43575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6225"/>
          <a:ext cx="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ΥΓΕΙΑΣ ΚΑΙ ΠΡΟΝΟΙΑΣ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991475" y="19812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7991475" y="5876925"/>
        <a:ext cx="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0.014</cdr:y>
    </cdr:from>
    <cdr:to>
      <cdr:x>0.95875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6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ΥΓΕΙΑ ΚΑΙ ΠΡΟΝΟΙΑ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0.0175</cdr:y>
    </cdr:from>
    <cdr:to>
      <cdr:x>0.859</cdr:x>
      <cdr:y>0.1515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ΥΓΕΙΑ ΚΑΙ ΠΡΟΝΟΙΑ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600075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19050"/>
        <a:ext cx="5610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600075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0" y="3505200"/>
        <a:ext cx="5610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2.8515625" defaultRowHeight="12.75"/>
  <cols>
    <col min="1" max="1" width="18.8515625" style="8" customWidth="1"/>
    <col min="2" max="2" width="20.00390625" style="8" customWidth="1"/>
    <col min="3" max="9" width="11.57421875" style="8" customWidth="1"/>
    <col min="10" max="16384" width="22.8515625" style="8" customWidth="1"/>
  </cols>
  <sheetData>
    <row r="1" ht="6.75" customHeight="1"/>
    <row r="2" spans="1:9" ht="16.5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8:9" ht="12" customHeight="1">
      <c r="H3" s="32" t="s">
        <v>0</v>
      </c>
      <c r="I3" s="32"/>
    </row>
    <row r="4" spans="1:9" ht="22.5">
      <c r="A4" s="1" t="s">
        <v>18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12.75" customHeight="1">
      <c r="A5" s="29" t="s">
        <v>13</v>
      </c>
      <c r="B5" s="9" t="s">
        <v>3</v>
      </c>
      <c r="C5" s="23">
        <v>18448658</v>
      </c>
      <c r="D5" s="23">
        <v>22747609</v>
      </c>
      <c r="E5" s="23">
        <v>24834643</v>
      </c>
      <c r="F5" s="23">
        <v>30056065</v>
      </c>
      <c r="G5" s="23">
        <v>29841907</v>
      </c>
      <c r="H5" s="23">
        <v>26771116</v>
      </c>
      <c r="I5" s="14">
        <f>SUM(C5:H5)</f>
        <v>152699998</v>
      </c>
    </row>
    <row r="6" spans="1:9" ht="12.75">
      <c r="A6" s="30"/>
      <c r="B6" s="9" t="s">
        <v>4</v>
      </c>
      <c r="C6" s="23">
        <v>1200000</v>
      </c>
      <c r="D6" s="23">
        <v>1620000</v>
      </c>
      <c r="E6" s="23">
        <v>1620000</v>
      </c>
      <c r="F6" s="23">
        <v>1620000</v>
      </c>
      <c r="G6" s="23">
        <v>1320000</v>
      </c>
      <c r="H6" s="23">
        <v>0</v>
      </c>
      <c r="I6" s="14">
        <f aca="true" t="shared" si="0" ref="I6:I25">SUM(C6:H6)</f>
        <v>7380000</v>
      </c>
    </row>
    <row r="7" spans="1:9" ht="22.5">
      <c r="A7" s="30"/>
      <c r="B7" s="17" t="s">
        <v>12</v>
      </c>
      <c r="C7" s="23">
        <v>6549553</v>
      </c>
      <c r="D7" s="23">
        <v>8122536</v>
      </c>
      <c r="E7" s="23">
        <v>8818215</v>
      </c>
      <c r="F7" s="23">
        <v>10558688</v>
      </c>
      <c r="G7" s="23">
        <v>10387302</v>
      </c>
      <c r="H7" s="23">
        <v>1750000</v>
      </c>
      <c r="I7" s="14">
        <f t="shared" si="0"/>
        <v>46186294</v>
      </c>
    </row>
    <row r="8" spans="1:9" ht="12.75">
      <c r="A8" s="31"/>
      <c r="B8" s="19" t="s">
        <v>2</v>
      </c>
      <c r="C8" s="15">
        <f aca="true" t="shared" si="1" ref="C8:H8">SUM(C5:C7)</f>
        <v>26198211</v>
      </c>
      <c r="D8" s="15">
        <f t="shared" si="1"/>
        <v>32490145</v>
      </c>
      <c r="E8" s="15">
        <f t="shared" si="1"/>
        <v>35272858</v>
      </c>
      <c r="F8" s="15">
        <f t="shared" si="1"/>
        <v>42234753</v>
      </c>
      <c r="G8" s="15">
        <f t="shared" si="1"/>
        <v>41549209</v>
      </c>
      <c r="H8" s="15">
        <f t="shared" si="1"/>
        <v>28521116</v>
      </c>
      <c r="I8" s="14">
        <f t="shared" si="0"/>
        <v>206266292</v>
      </c>
    </row>
    <row r="9" spans="3:9" ht="12" customHeight="1">
      <c r="C9" s="16"/>
      <c r="D9" s="16"/>
      <c r="E9" s="16"/>
      <c r="F9" s="16"/>
      <c r="G9" s="16"/>
      <c r="H9" s="16"/>
      <c r="I9" s="16"/>
    </row>
    <row r="10" spans="1:9" ht="12.75">
      <c r="A10" s="25" t="s">
        <v>14</v>
      </c>
      <c r="B10" s="9" t="s">
        <v>3</v>
      </c>
      <c r="C10" s="23">
        <v>3000000</v>
      </c>
      <c r="D10" s="23">
        <v>4599999</v>
      </c>
      <c r="E10" s="23">
        <v>600001</v>
      </c>
      <c r="F10" s="23">
        <v>600000</v>
      </c>
      <c r="G10" s="23">
        <v>600000</v>
      </c>
      <c r="H10" s="23">
        <v>9600000</v>
      </c>
      <c r="I10" s="14">
        <f t="shared" si="0"/>
        <v>19000000</v>
      </c>
    </row>
    <row r="11" spans="1:9" ht="12.75">
      <c r="A11" s="25"/>
      <c r="B11" s="9" t="s">
        <v>4</v>
      </c>
      <c r="C11" s="23">
        <v>11604240</v>
      </c>
      <c r="D11" s="23">
        <v>17478368</v>
      </c>
      <c r="E11" s="23">
        <v>22174875</v>
      </c>
      <c r="F11" s="23">
        <v>22148926</v>
      </c>
      <c r="G11" s="23">
        <v>30274032</v>
      </c>
      <c r="H11" s="23">
        <v>50299558</v>
      </c>
      <c r="I11" s="14">
        <f t="shared" si="0"/>
        <v>153979999</v>
      </c>
    </row>
    <row r="12" spans="1:9" ht="22.5">
      <c r="A12" s="25"/>
      <c r="B12" s="17" t="s">
        <v>12</v>
      </c>
      <c r="C12" s="23">
        <v>4868080</v>
      </c>
      <c r="D12" s="23">
        <v>7359456</v>
      </c>
      <c r="E12" s="23">
        <v>7591625</v>
      </c>
      <c r="F12" s="23">
        <v>7582975</v>
      </c>
      <c r="G12" s="23">
        <v>10291344</v>
      </c>
      <c r="H12" s="23">
        <v>5551521</v>
      </c>
      <c r="I12" s="14">
        <f t="shared" si="0"/>
        <v>43245001</v>
      </c>
    </row>
    <row r="13" spans="1:9" ht="12.75">
      <c r="A13" s="25"/>
      <c r="B13" s="19" t="s">
        <v>2</v>
      </c>
      <c r="C13" s="15">
        <f aca="true" t="shared" si="2" ref="C13:H13">SUM(C10:C12)</f>
        <v>19472320</v>
      </c>
      <c r="D13" s="15">
        <f t="shared" si="2"/>
        <v>29437823</v>
      </c>
      <c r="E13" s="15">
        <f t="shared" si="2"/>
        <v>30366501</v>
      </c>
      <c r="F13" s="15">
        <f t="shared" si="2"/>
        <v>30331901</v>
      </c>
      <c r="G13" s="15">
        <f t="shared" si="2"/>
        <v>41165376</v>
      </c>
      <c r="H13" s="15">
        <f t="shared" si="2"/>
        <v>65451079</v>
      </c>
      <c r="I13" s="14">
        <f t="shared" si="0"/>
        <v>216225000</v>
      </c>
    </row>
    <row r="14" spans="3:9" ht="9.75" customHeight="1">
      <c r="C14" s="16"/>
      <c r="D14" s="16"/>
      <c r="E14" s="16"/>
      <c r="F14" s="16"/>
      <c r="G14" s="16"/>
      <c r="H14" s="16"/>
      <c r="I14" s="16"/>
    </row>
    <row r="15" spans="1:9" ht="12.75">
      <c r="A15" s="25" t="s">
        <v>15</v>
      </c>
      <c r="B15" s="10" t="s">
        <v>4</v>
      </c>
      <c r="C15" s="23">
        <v>3000000</v>
      </c>
      <c r="D15" s="23">
        <v>3600000</v>
      </c>
      <c r="E15" s="23">
        <v>3600000</v>
      </c>
      <c r="F15" s="23">
        <v>1850000</v>
      </c>
      <c r="G15" s="23">
        <v>2600000</v>
      </c>
      <c r="H15" s="23">
        <v>4600000</v>
      </c>
      <c r="I15" s="14">
        <f t="shared" si="0"/>
        <v>19250000</v>
      </c>
    </row>
    <row r="16" spans="1:9" ht="22.5">
      <c r="A16" s="25"/>
      <c r="B16" s="17" t="s">
        <v>12</v>
      </c>
      <c r="C16" s="23">
        <v>1000000</v>
      </c>
      <c r="D16" s="23">
        <v>1200000</v>
      </c>
      <c r="E16" s="23">
        <v>1200000</v>
      </c>
      <c r="F16" s="23">
        <v>616667</v>
      </c>
      <c r="G16" s="23">
        <v>866667</v>
      </c>
      <c r="H16" s="23">
        <v>0</v>
      </c>
      <c r="I16" s="14">
        <f t="shared" si="0"/>
        <v>4883334</v>
      </c>
    </row>
    <row r="17" spans="1:9" ht="12.75">
      <c r="A17" s="25"/>
      <c r="B17" s="12" t="s">
        <v>2</v>
      </c>
      <c r="C17" s="15">
        <f aca="true" t="shared" si="3" ref="C17:H17">SUM(C15:C16)</f>
        <v>4000000</v>
      </c>
      <c r="D17" s="15">
        <f t="shared" si="3"/>
        <v>4800000</v>
      </c>
      <c r="E17" s="15">
        <f t="shared" si="3"/>
        <v>4800000</v>
      </c>
      <c r="F17" s="15">
        <f t="shared" si="3"/>
        <v>2466667</v>
      </c>
      <c r="G17" s="15">
        <f t="shared" si="3"/>
        <v>3466667</v>
      </c>
      <c r="H17" s="15">
        <f t="shared" si="3"/>
        <v>4600000</v>
      </c>
      <c r="I17" s="14">
        <f t="shared" si="0"/>
        <v>24133334</v>
      </c>
    </row>
    <row r="18" spans="3:9" ht="9" customHeight="1">
      <c r="C18" s="16"/>
      <c r="D18" s="16"/>
      <c r="E18" s="16"/>
      <c r="F18" s="16"/>
      <c r="G18" s="16"/>
      <c r="H18" s="16"/>
      <c r="I18" s="16"/>
    </row>
    <row r="19" spans="1:9" ht="12.75">
      <c r="A19" s="25" t="s">
        <v>16</v>
      </c>
      <c r="B19" s="10" t="s">
        <v>4</v>
      </c>
      <c r="C19" s="23">
        <v>10000000</v>
      </c>
      <c r="D19" s="23">
        <v>10000000</v>
      </c>
      <c r="E19" s="23">
        <v>10000000</v>
      </c>
      <c r="F19" s="23">
        <v>800000</v>
      </c>
      <c r="G19" s="23"/>
      <c r="H19" s="23"/>
      <c r="I19" s="14">
        <f t="shared" si="0"/>
        <v>30800000</v>
      </c>
    </row>
    <row r="20" spans="1:9" ht="22.5">
      <c r="A20" s="25"/>
      <c r="B20" s="17" t="s">
        <v>12</v>
      </c>
      <c r="C20" s="23">
        <v>3333333</v>
      </c>
      <c r="D20" s="23">
        <v>3333333</v>
      </c>
      <c r="E20" s="23">
        <v>3333333</v>
      </c>
      <c r="F20" s="23">
        <v>266667</v>
      </c>
      <c r="G20" s="23"/>
      <c r="H20" s="23"/>
      <c r="I20" s="14">
        <f t="shared" si="0"/>
        <v>10266666</v>
      </c>
    </row>
    <row r="21" spans="1:9" ht="12.75">
      <c r="A21" s="25"/>
      <c r="B21" s="12" t="s">
        <v>2</v>
      </c>
      <c r="C21" s="15">
        <f>SUM(C19:C20)</f>
        <v>13333333</v>
      </c>
      <c r="D21" s="15">
        <f>SUM(D19:D20)</f>
        <v>13333333</v>
      </c>
      <c r="E21" s="15">
        <f>SUM(E19:E20)</f>
        <v>13333333</v>
      </c>
      <c r="F21" s="15">
        <f>SUM(F19:F20)</f>
        <v>1066667</v>
      </c>
      <c r="G21" s="15"/>
      <c r="H21" s="15"/>
      <c r="I21" s="14">
        <f t="shared" si="0"/>
        <v>41066666</v>
      </c>
    </row>
    <row r="22" spans="3:9" ht="9.75" customHeight="1">
      <c r="C22" s="16"/>
      <c r="D22" s="16"/>
      <c r="E22" s="16"/>
      <c r="F22" s="16"/>
      <c r="G22" s="16"/>
      <c r="H22" s="16"/>
      <c r="I22" s="16"/>
    </row>
    <row r="23" spans="1:9" ht="12.75">
      <c r="A23" s="25" t="s">
        <v>17</v>
      </c>
      <c r="B23" s="9" t="s">
        <v>3</v>
      </c>
      <c r="C23" s="23"/>
      <c r="D23" s="23"/>
      <c r="E23" s="23"/>
      <c r="F23" s="23"/>
      <c r="G23" s="23"/>
      <c r="H23" s="23">
        <v>0</v>
      </c>
      <c r="I23" s="14">
        <f t="shared" si="0"/>
        <v>0</v>
      </c>
    </row>
    <row r="24" spans="1:9" ht="12.75">
      <c r="A24" s="25"/>
      <c r="B24" s="10" t="s">
        <v>4</v>
      </c>
      <c r="C24" s="23">
        <v>1100000</v>
      </c>
      <c r="D24" s="23">
        <v>1320000</v>
      </c>
      <c r="E24" s="23">
        <v>1320000</v>
      </c>
      <c r="F24" s="23">
        <v>1320000</v>
      </c>
      <c r="G24" s="23">
        <v>1320000</v>
      </c>
      <c r="H24" s="23">
        <v>2490000</v>
      </c>
      <c r="I24" s="14">
        <f>SUM(C24:H24)</f>
        <v>8870000</v>
      </c>
    </row>
    <row r="25" spans="1:9" ht="22.5">
      <c r="A25" s="25"/>
      <c r="B25" s="17" t="s">
        <v>12</v>
      </c>
      <c r="C25" s="23">
        <v>366667</v>
      </c>
      <c r="D25" s="23">
        <v>440000</v>
      </c>
      <c r="E25" s="23">
        <v>440000</v>
      </c>
      <c r="F25" s="23">
        <v>440000</v>
      </c>
      <c r="G25" s="23">
        <v>440000</v>
      </c>
      <c r="H25" s="23">
        <v>90833</v>
      </c>
      <c r="I25" s="14">
        <f t="shared" si="0"/>
        <v>2217500</v>
      </c>
    </row>
    <row r="26" spans="1:9" ht="12.75">
      <c r="A26" s="25"/>
      <c r="B26" s="12" t="s">
        <v>2</v>
      </c>
      <c r="C26" s="15">
        <f aca="true" t="shared" si="4" ref="C26:H26">SUM(C23:C25)</f>
        <v>1466667</v>
      </c>
      <c r="D26" s="15">
        <f t="shared" si="4"/>
        <v>1760000</v>
      </c>
      <c r="E26" s="15">
        <f t="shared" si="4"/>
        <v>1760000</v>
      </c>
      <c r="F26" s="15">
        <f t="shared" si="4"/>
        <v>1760000</v>
      </c>
      <c r="G26" s="15">
        <f t="shared" si="4"/>
        <v>1760000</v>
      </c>
      <c r="H26" s="15">
        <f t="shared" si="4"/>
        <v>2580833</v>
      </c>
      <c r="I26" s="14">
        <f>SUM(C26:H26)</f>
        <v>11087500</v>
      </c>
    </row>
    <row r="27" spans="3:9" ht="12.75">
      <c r="C27" s="16"/>
      <c r="D27" s="16"/>
      <c r="E27" s="16"/>
      <c r="F27" s="16"/>
      <c r="G27" s="16"/>
      <c r="H27" s="16"/>
      <c r="I27" s="16"/>
    </row>
    <row r="28" spans="1:9" ht="12.75">
      <c r="A28" s="26" t="s">
        <v>2</v>
      </c>
      <c r="B28" s="13" t="s">
        <v>3</v>
      </c>
      <c r="C28" s="14">
        <f aca="true" t="shared" si="5" ref="C28:H28">C5+C10+C23</f>
        <v>21448658</v>
      </c>
      <c r="D28" s="14">
        <f t="shared" si="5"/>
        <v>27347608</v>
      </c>
      <c r="E28" s="14">
        <f t="shared" si="5"/>
        <v>25434644</v>
      </c>
      <c r="F28" s="14">
        <f t="shared" si="5"/>
        <v>30656065</v>
      </c>
      <c r="G28" s="14">
        <f t="shared" si="5"/>
        <v>30441907</v>
      </c>
      <c r="H28" s="14">
        <f t="shared" si="5"/>
        <v>36371116</v>
      </c>
      <c r="I28" s="14">
        <f>SUM(C28:H28)</f>
        <v>171699998</v>
      </c>
    </row>
    <row r="29" spans="1:9" ht="12.75">
      <c r="A29" s="26"/>
      <c r="B29" s="13" t="s">
        <v>4</v>
      </c>
      <c r="C29" s="14">
        <f aca="true" t="shared" si="6" ref="C29:H29">C6+C11+C15+C19+C24</f>
        <v>26904240</v>
      </c>
      <c r="D29" s="14">
        <f t="shared" si="6"/>
        <v>34018368</v>
      </c>
      <c r="E29" s="14">
        <f t="shared" si="6"/>
        <v>38714875</v>
      </c>
      <c r="F29" s="14">
        <f t="shared" si="6"/>
        <v>27738926</v>
      </c>
      <c r="G29" s="14">
        <f t="shared" si="6"/>
        <v>35514032</v>
      </c>
      <c r="H29" s="14">
        <f t="shared" si="6"/>
        <v>57389558</v>
      </c>
      <c r="I29" s="14">
        <f>SUM(C29:H29)</f>
        <v>220279999</v>
      </c>
    </row>
    <row r="30" spans="1:9" ht="22.5">
      <c r="A30" s="26"/>
      <c r="B30" s="18" t="s">
        <v>12</v>
      </c>
      <c r="C30" s="14">
        <f aca="true" t="shared" si="7" ref="C30:H30">C25+C20+C16+C12+C7</f>
        <v>16117633</v>
      </c>
      <c r="D30" s="14">
        <f t="shared" si="7"/>
        <v>20455325</v>
      </c>
      <c r="E30" s="14">
        <f t="shared" si="7"/>
        <v>21383173</v>
      </c>
      <c r="F30" s="14">
        <f t="shared" si="7"/>
        <v>19464997</v>
      </c>
      <c r="G30" s="14">
        <f t="shared" si="7"/>
        <v>21985313</v>
      </c>
      <c r="H30" s="14">
        <f t="shared" si="7"/>
        <v>7392354</v>
      </c>
      <c r="I30" s="14">
        <f>SUM(C30:H30)</f>
        <v>106798795</v>
      </c>
    </row>
    <row r="31" spans="1:9" ht="12.75">
      <c r="A31" s="26"/>
      <c r="B31" s="11" t="s">
        <v>2</v>
      </c>
      <c r="C31" s="14">
        <f>SUM(C28:C30)</f>
        <v>64470531</v>
      </c>
      <c r="D31" s="14">
        <f aca="true" t="shared" si="8" ref="D31:I31">SUM(D28:D30)</f>
        <v>81821301</v>
      </c>
      <c r="E31" s="14">
        <f t="shared" si="8"/>
        <v>85532692</v>
      </c>
      <c r="F31" s="14">
        <f t="shared" si="8"/>
        <v>77859988</v>
      </c>
      <c r="G31" s="14">
        <f t="shared" si="8"/>
        <v>87941252</v>
      </c>
      <c r="H31" s="14">
        <f t="shared" si="8"/>
        <v>101153028</v>
      </c>
      <c r="I31" s="14">
        <f t="shared" si="8"/>
        <v>498778792</v>
      </c>
    </row>
    <row r="32" spans="1:9" ht="12.75">
      <c r="A32" s="27" t="s">
        <v>24</v>
      </c>
      <c r="B32" s="27"/>
      <c r="C32" s="27"/>
      <c r="D32" s="27"/>
      <c r="E32" s="27"/>
      <c r="F32" s="27"/>
      <c r="G32" s="27"/>
      <c r="H32" s="27"/>
      <c r="I32" s="27"/>
    </row>
    <row r="33" spans="1:9" s="20" customFormat="1" ht="12.75">
      <c r="A33" s="33" t="s">
        <v>19</v>
      </c>
      <c r="B33" s="33"/>
      <c r="C33" s="33"/>
      <c r="D33" s="33"/>
      <c r="E33" s="33"/>
      <c r="F33" s="33"/>
      <c r="G33" s="33"/>
      <c r="H33" s="33"/>
      <c r="I33" s="33"/>
    </row>
    <row r="34" spans="1:9" s="20" customFormat="1" ht="12.75">
      <c r="A34" s="24" t="s">
        <v>21</v>
      </c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 t="s">
        <v>20</v>
      </c>
      <c r="B35" s="24"/>
      <c r="C35" s="24"/>
      <c r="D35" s="24"/>
      <c r="E35" s="24"/>
      <c r="F35" s="24"/>
      <c r="G35" s="24"/>
      <c r="H35" s="24"/>
      <c r="I35" s="24"/>
    </row>
  </sheetData>
  <sheetProtection/>
  <mergeCells count="12">
    <mergeCell ref="A2:I2"/>
    <mergeCell ref="A5:A8"/>
    <mergeCell ref="A10:A13"/>
    <mergeCell ref="A15:A17"/>
    <mergeCell ref="H3:I3"/>
    <mergeCell ref="A33:I33"/>
    <mergeCell ref="A35:I35"/>
    <mergeCell ref="A34:I34"/>
    <mergeCell ref="A19:A21"/>
    <mergeCell ref="A23:A26"/>
    <mergeCell ref="A28:A31"/>
    <mergeCell ref="A32:I32"/>
  </mergeCells>
  <printOptions horizontalCentered="1"/>
  <pageMargins left="0.75" right="0.75" top="0.72" bottom="0.64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0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2" width="9.140625" style="22" customWidth="1"/>
    <col min="3" max="3" width="11.140625" style="22" customWidth="1"/>
    <col min="4" max="10" width="9.140625" style="22" customWidth="1"/>
    <col min="11" max="11" width="15.8515625" style="22" customWidth="1"/>
    <col min="12" max="16384" width="9.140625" style="22" customWidth="1"/>
  </cols>
  <sheetData>
    <row r="1" s="4" customFormat="1" ht="12.75"/>
    <row r="2" s="4" customFormat="1" ht="12.75"/>
    <row r="3" s="4" customFormat="1" ht="12.75"/>
    <row r="4" s="4" customFormat="1" ht="12.75"/>
    <row r="5" spans="3:9" s="4" customFormat="1" ht="12.75" customHeight="1">
      <c r="C5" s="5"/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</row>
    <row r="6" spans="3:12" s="4" customFormat="1" ht="12.75">
      <c r="C6" s="5" t="s">
        <v>6</v>
      </c>
      <c r="D6" s="21">
        <f>'ΥΓΕΙΑ - ΠΡΟΝΟΙΑ'!C8</f>
        <v>26198211</v>
      </c>
      <c r="E6" s="21">
        <f>'ΥΓΕΙΑ - ΠΡΟΝΟΙΑ'!D8</f>
        <v>32490145</v>
      </c>
      <c r="F6" s="21">
        <f>'ΥΓΕΙΑ - ΠΡΟΝΟΙΑ'!E8</f>
        <v>35272858</v>
      </c>
      <c r="G6" s="21">
        <f>'ΥΓΕΙΑ - ΠΡΟΝΟΙΑ'!F8</f>
        <v>42234753</v>
      </c>
      <c r="H6" s="21">
        <f>'ΥΓΕΙΑ - ΠΡΟΝΟΙΑ'!G8</f>
        <v>41549209</v>
      </c>
      <c r="I6" s="21">
        <f>'ΥΓΕΙΑ - ΠΡΟΝΟΙΑ'!H8</f>
        <v>28521116</v>
      </c>
      <c r="K6" s="7" t="s">
        <v>22</v>
      </c>
      <c r="L6" s="21">
        <f>'ΥΓΕΙΑ - ΠΡΟΝΟΙΑ'!I28</f>
        <v>171699998</v>
      </c>
    </row>
    <row r="7" spans="3:12" s="4" customFormat="1" ht="12.75">
      <c r="C7" s="5" t="s">
        <v>7</v>
      </c>
      <c r="D7" s="21">
        <f>'ΥΓΕΙΑ - ΠΡΟΝΟΙΑ'!C13</f>
        <v>19472320</v>
      </c>
      <c r="E7" s="21">
        <f>'ΥΓΕΙΑ - ΠΡΟΝΟΙΑ'!D13</f>
        <v>29437823</v>
      </c>
      <c r="F7" s="21">
        <f>'ΥΓΕΙΑ - ΠΡΟΝΟΙΑ'!E13</f>
        <v>30366501</v>
      </c>
      <c r="G7" s="21">
        <f>'ΥΓΕΙΑ - ΠΡΟΝΟΙΑ'!F13</f>
        <v>30331901</v>
      </c>
      <c r="H7" s="21">
        <f>'ΥΓΕΙΑ - ΠΡΟΝΟΙΑ'!G13</f>
        <v>41165376</v>
      </c>
      <c r="I7" s="21">
        <f>'ΥΓΕΙΑ - ΠΡΟΝΟΙΑ'!H13</f>
        <v>65451079</v>
      </c>
      <c r="K7" s="7" t="s">
        <v>23</v>
      </c>
      <c r="L7" s="21">
        <f>'ΥΓΕΙΑ - ΠΡΟΝΟΙΑ'!I29</f>
        <v>220279999</v>
      </c>
    </row>
    <row r="8" spans="3:12" s="4" customFormat="1" ht="12.75">
      <c r="C8" s="5" t="s">
        <v>8</v>
      </c>
      <c r="D8" s="21">
        <f>'ΥΓΕΙΑ - ΠΡΟΝΟΙΑ'!C17</f>
        <v>4000000</v>
      </c>
      <c r="E8" s="21">
        <f>'ΥΓΕΙΑ - ΠΡΟΝΟΙΑ'!D17</f>
        <v>4800000</v>
      </c>
      <c r="F8" s="21">
        <f>'ΥΓΕΙΑ - ΠΡΟΝΟΙΑ'!E17</f>
        <v>4800000</v>
      </c>
      <c r="G8" s="21">
        <f>'ΥΓΕΙΑ - ΠΡΟΝΟΙΑ'!F17</f>
        <v>2466667</v>
      </c>
      <c r="H8" s="21">
        <f>'ΥΓΕΙΑ - ΠΡΟΝΟΙΑ'!G17</f>
        <v>3466667</v>
      </c>
      <c r="I8" s="21">
        <f>'ΥΓΕΙΑ - ΠΡΟΝΟΙΑ'!H17</f>
        <v>4600000</v>
      </c>
      <c r="K8" s="7" t="s">
        <v>5</v>
      </c>
      <c r="L8" s="21">
        <f>'ΥΓΕΙΑ - ΠΡΟΝΟΙΑ'!I30</f>
        <v>106798795</v>
      </c>
    </row>
    <row r="9" spans="3:9" s="4" customFormat="1" ht="12" customHeight="1">
      <c r="C9" s="5" t="s">
        <v>9</v>
      </c>
      <c r="D9" s="21">
        <f>'ΥΓΕΙΑ - ΠΡΟΝΟΙΑ'!C21</f>
        <v>13333333</v>
      </c>
      <c r="E9" s="21">
        <f>'ΥΓΕΙΑ - ΠΡΟΝΟΙΑ'!D21</f>
        <v>13333333</v>
      </c>
      <c r="F9" s="21">
        <f>'ΥΓΕΙΑ - ΠΡΟΝΟΙΑ'!E21</f>
        <v>13333333</v>
      </c>
      <c r="G9" s="21">
        <f>'ΥΓΕΙΑ - ΠΡΟΝΟΙΑ'!F21</f>
        <v>1066667</v>
      </c>
      <c r="H9" s="21">
        <f>'ΥΓΕΙΑ - ΠΡΟΝΟΙΑ'!G21</f>
        <v>0</v>
      </c>
      <c r="I9" s="21">
        <f>'ΥΓΕΙΑ - ΠΡΟΝΟΙΑ'!H21</f>
        <v>0</v>
      </c>
    </row>
    <row r="10" spans="3:9" s="4" customFormat="1" ht="12.75" customHeight="1">
      <c r="C10" s="5" t="s">
        <v>10</v>
      </c>
      <c r="D10" s="21">
        <f>'ΥΓΕΙΑ - ΠΡΟΝΟΙΑ'!C26</f>
        <v>1466667</v>
      </c>
      <c r="E10" s="21">
        <f>'ΥΓΕΙΑ - ΠΡΟΝΟΙΑ'!D26</f>
        <v>1760000</v>
      </c>
      <c r="F10" s="21">
        <f>'ΥΓΕΙΑ - ΠΡΟΝΟΙΑ'!E26</f>
        <v>1760000</v>
      </c>
      <c r="G10" s="21">
        <f>'ΥΓΕΙΑ - ΠΡΟΝΟΙΑ'!F26</f>
        <v>1760000</v>
      </c>
      <c r="H10" s="21">
        <f>'ΥΓΕΙΑ - ΠΡΟΝΟΙΑ'!G26</f>
        <v>1760000</v>
      </c>
      <c r="I10" s="21">
        <f>'ΥΓΕΙΑ - ΠΡΟΝΟΙΑ'!H26</f>
        <v>2580833</v>
      </c>
    </row>
    <row r="14" ht="9.75" customHeight="1"/>
    <row r="15" ht="12.75" customHeight="1"/>
    <row r="18" ht="9" customHeight="1"/>
    <row r="19" ht="12.75" customHeight="1"/>
    <row r="22" ht="9.75" customHeight="1"/>
    <row r="23" ht="12.75" customHeight="1"/>
    <row r="32" ht="12.75" customHeight="1"/>
  </sheetData>
  <sheetProtection/>
  <printOptions horizontalCentered="1"/>
  <pageMargins left="0.75" right="0.75" top="0.72" bottom="0.64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2006-06-13T08:46:05Z</cp:lastPrinted>
  <dcterms:created xsi:type="dcterms:W3CDTF">2002-04-19T07:47:27Z</dcterms:created>
  <dcterms:modified xsi:type="dcterms:W3CDTF">2009-06-11T10:23:17Z</dcterms:modified>
  <cp:category/>
  <cp:version/>
  <cp:contentType/>
  <cp:contentStatus/>
</cp:coreProperties>
</file>